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70" windowHeight="0" activeTab="1"/>
  </bookViews>
  <sheets>
    <sheet name="Финасирование" sheetId="1" r:id="rId1"/>
    <sheet name="ФОТ" sheetId="2" r:id="rId2"/>
    <sheet name="Лист3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F39" i="1"/>
  <c r="F38" i="1"/>
  <c r="F36" i="1"/>
  <c r="F35" i="1"/>
  <c r="F33" i="1"/>
  <c r="F32" i="1"/>
  <c r="F31" i="1"/>
  <c r="F27" i="1"/>
  <c r="E27" i="1"/>
  <c r="D27" i="1"/>
  <c r="F26" i="1"/>
  <c r="F25" i="1"/>
  <c r="F24" i="1"/>
  <c r="F23" i="1"/>
  <c r="F22" i="1"/>
  <c r="F20" i="1"/>
  <c r="F18" i="1"/>
  <c r="F15" i="1"/>
  <c r="E15" i="1"/>
  <c r="D15" i="1"/>
  <c r="F12" i="1"/>
  <c r="F8" i="1"/>
  <c r="E8" i="1"/>
  <c r="D8" i="1"/>
  <c r="F4" i="1"/>
  <c r="E4" i="1"/>
  <c r="D4" i="1"/>
</calcChain>
</file>

<file path=xl/sharedStrings.xml><?xml version="1.0" encoding="utf-8"?>
<sst xmlns="http://schemas.openxmlformats.org/spreadsheetml/2006/main" count="40" uniqueCount="37">
  <si>
    <t xml:space="preserve">Сведения
об исполнении бюджета Сивиньского сельского поселения Краснослободского муниципального района Республики Мордовия
за 2026 год
</t>
  </si>
  <si>
    <t>Утверждено на год</t>
  </si>
  <si>
    <t>Исполнено на 01.04.2026</t>
  </si>
  <si>
    <t>%</t>
  </si>
  <si>
    <t>Доходы всего</t>
  </si>
  <si>
    <t>В том числе:</t>
  </si>
  <si>
    <t>Доходы налоговые и неналоговые</t>
  </si>
  <si>
    <t>Налоговые доходы</t>
  </si>
  <si>
    <t>Неналоговые доходы</t>
  </si>
  <si>
    <t>Безвозмездные поступления из бюджетов других уровней – всего</t>
  </si>
  <si>
    <t>Дотация на выравнивание бюджетной обеспеченности</t>
  </si>
  <si>
    <t>Иные межбюджетные трансферты</t>
  </si>
  <si>
    <t>Субвенции на осущуствление первичного ВУ</t>
  </si>
  <si>
    <t xml:space="preserve">Прочие Субсидии бюджетам бюджетной системы РФ </t>
  </si>
  <si>
    <t>Субвенции на осуществление олномочий по определению перечня должностных лиц,уполномоченных  составлять протоколы об административных правонарушениях</t>
  </si>
  <si>
    <t>Дотация на поддержку мер по обеспечению сбалансированности бюджетов</t>
  </si>
  <si>
    <t>Расходы всего</t>
  </si>
  <si>
    <t>Общегосударственные вопросы(01)</t>
  </si>
  <si>
    <t>Национальная оборона (0203)</t>
  </si>
  <si>
    <t>Правоохранительная деятельность (03)</t>
  </si>
  <si>
    <t>Нацинальная экономика(04)</t>
  </si>
  <si>
    <t>Жилищно-коммунальное хозяйство(05)</t>
  </si>
  <si>
    <t>Культура</t>
  </si>
  <si>
    <t>Социальная политика(10)</t>
  </si>
  <si>
    <t>Обслуживание государственного и муниципального долга(13)</t>
  </si>
  <si>
    <t xml:space="preserve">Данные                                                                                                                                                                                                         по администрации Сивиньского сельского поселения
                   Краснослободского муниципального района Республики Мордовия по численности муниципальных служащих, работников муниципальных учреждений и фактических затратах на их денежное содержание   за 1 квартал 2026г.
</t>
  </si>
  <si>
    <t>Наименование учреждений</t>
  </si>
  <si>
    <t>Численность</t>
  </si>
  <si>
    <t>Фактические затраты (тыс.руб.)</t>
  </si>
  <si>
    <t>Муниципальные служащие</t>
  </si>
  <si>
    <t>Работники, осуществляющие техническое обслуживание</t>
  </si>
  <si>
    <t>Муниципальные учреждения – всего</t>
  </si>
  <si>
    <t xml:space="preserve">               -</t>
  </si>
  <si>
    <t>Из них:</t>
  </si>
  <si>
    <t>Учреждения культуры</t>
  </si>
  <si>
    <t xml:space="preserve">              -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</si>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</sst>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" fontId="3" fillId="2" borderId="7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1" fontId="3" fillId="2" borderId="9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vertical="top"/>
    </xf>
    <xf numFmtId="0" fontId="0" fillId="2" borderId="9" xfId="0" applyFill="1" applyBorder="1"/>
    <xf numFmtId="0" fontId="0" fillId="0" borderId="9" xfId="0" applyBorder="1" applyAlignment="1">
      <alignment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40"/>
  <sheetViews>
    <sheetView workbookViewId="0">
      <selection activeCell="E32" sqref="E32:E33"/>
    </sheetView>
  </sheetViews>
  <sheetFormatPr defaultColWidth="9" defaultRowHeight="15" x14ac:dyDescent="0.25"/>
  <cols>
    <col min="2" max="2" width="3" customWidth="1"/>
    <col min="3" max="3" width="22.42578125" customWidth="1"/>
    <col min="4" max="4" width="15.28515625" customWidth="1"/>
    <col min="5" max="5" width="17.42578125" customWidth="1"/>
    <col min="6" max="6" width="16.7109375" customWidth="1"/>
  </cols>
  <sheetData>
    <row r="2" spans="3:6" ht="72" customHeight="1" x14ac:dyDescent="0.25">
      <c r="C2" s="40" t="s">
        <v>0</v>
      </c>
      <c r="D2" s="40"/>
      <c r="E2" s="40"/>
      <c r="F2" s="40"/>
    </row>
    <row r="3" spans="3:6" ht="26.25" x14ac:dyDescent="0.25">
      <c r="C3" s="1"/>
      <c r="D3" s="2" t="s">
        <v>1</v>
      </c>
      <c r="E3" s="2" t="s">
        <v>2</v>
      </c>
      <c r="F3" s="2" t="s">
        <v>3</v>
      </c>
    </row>
    <row r="4" spans="3:6" x14ac:dyDescent="0.25">
      <c r="C4" s="34" t="s">
        <v>4</v>
      </c>
      <c r="D4" s="29">
        <f>D8+D15</f>
        <v>1846.1</v>
      </c>
      <c r="E4" s="29">
        <f>E8+E15</f>
        <v>350.4</v>
      </c>
      <c r="F4" s="8">
        <f>E4/D4*100</f>
        <v>18.98055359948</v>
      </c>
    </row>
    <row r="5" spans="3:6" ht="1.5" customHeight="1" x14ac:dyDescent="0.25">
      <c r="C5" s="35"/>
      <c r="D5" s="25"/>
      <c r="E5" s="25"/>
      <c r="F5" s="9">
        <v>14</v>
      </c>
    </row>
    <row r="6" spans="3:6" x14ac:dyDescent="0.25">
      <c r="C6" s="34" t="s">
        <v>5</v>
      </c>
      <c r="D6" s="26"/>
      <c r="E6" s="26"/>
      <c r="F6" s="29"/>
    </row>
    <row r="7" spans="3:6" ht="3.75" customHeight="1" x14ac:dyDescent="0.25">
      <c r="C7" s="35"/>
      <c r="D7" s="27"/>
      <c r="E7" s="27"/>
      <c r="F7" s="25"/>
    </row>
    <row r="8" spans="3:6" ht="15.75" customHeight="1" x14ac:dyDescent="0.25">
      <c r="C8" s="34" t="s">
        <v>6</v>
      </c>
      <c r="D8" s="29">
        <f>D12+D14</f>
        <v>419.6</v>
      </c>
      <c r="E8" s="29">
        <f>E12+E14</f>
        <v>12.1</v>
      </c>
      <c r="F8" s="8">
        <f>E8/D8*100</f>
        <v>2.8836987607245002</v>
      </c>
    </row>
    <row r="9" spans="3:6" x14ac:dyDescent="0.25">
      <c r="C9" s="35"/>
      <c r="D9" s="25"/>
      <c r="E9" s="25"/>
      <c r="F9" s="9"/>
    </row>
    <row r="10" spans="3:6" x14ac:dyDescent="0.25">
      <c r="C10" s="34" t="s">
        <v>5</v>
      </c>
      <c r="D10" s="26"/>
      <c r="E10" s="26"/>
      <c r="F10" s="29"/>
    </row>
    <row r="11" spans="3:6" ht="0.75" customHeight="1" x14ac:dyDescent="0.25">
      <c r="C11" s="35"/>
      <c r="D11" s="27"/>
      <c r="E11" s="27"/>
      <c r="F11" s="25"/>
    </row>
    <row r="12" spans="3:6" ht="12.75" customHeight="1" x14ac:dyDescent="0.25">
      <c r="C12" s="34" t="s">
        <v>7</v>
      </c>
      <c r="D12" s="26">
        <v>419.6</v>
      </c>
      <c r="E12" s="26">
        <v>12.1</v>
      </c>
      <c r="F12" s="8">
        <f>E12/D12*100</f>
        <v>2.8836987607245002</v>
      </c>
    </row>
    <row r="13" spans="3:6" ht="3.75" customHeight="1" x14ac:dyDescent="0.25">
      <c r="C13" s="35"/>
      <c r="D13" s="27"/>
      <c r="E13" s="27"/>
      <c r="F13" s="9">
        <v>0.11</v>
      </c>
    </row>
    <row r="14" spans="3:6" ht="12.75" customHeight="1" x14ac:dyDescent="0.25">
      <c r="C14" s="3" t="s">
        <v>8</v>
      </c>
      <c r="D14" s="6"/>
      <c r="E14" s="6"/>
      <c r="F14" s="9"/>
    </row>
    <row r="15" spans="3:6" ht="41.25" customHeight="1" x14ac:dyDescent="0.25">
      <c r="C15" s="3" t="s">
        <v>9</v>
      </c>
      <c r="D15" s="9">
        <f>D18+D20+D22+D26+D24+D25</f>
        <v>1426.5</v>
      </c>
      <c r="E15" s="9">
        <f>E18+E20+E22+E26+E24+E25</f>
        <v>338.3</v>
      </c>
      <c r="F15" s="8">
        <f>E15/D15*100</f>
        <v>23.715387311601798</v>
      </c>
    </row>
    <row r="16" spans="3:6" ht="15" customHeight="1" x14ac:dyDescent="0.25">
      <c r="C16" s="34" t="s">
        <v>5</v>
      </c>
      <c r="D16" s="26"/>
      <c r="E16" s="32"/>
      <c r="F16" s="30"/>
    </row>
    <row r="17" spans="3:6" hidden="1" x14ac:dyDescent="0.25">
      <c r="C17" s="35"/>
      <c r="D17" s="27"/>
      <c r="E17" s="33"/>
      <c r="F17" s="30"/>
    </row>
    <row r="18" spans="3:6" ht="42.75" customHeight="1" x14ac:dyDescent="0.25">
      <c r="C18" s="34" t="s">
        <v>10</v>
      </c>
      <c r="D18" s="26">
        <v>919</v>
      </c>
      <c r="E18" s="32">
        <v>229.8</v>
      </c>
      <c r="F18" s="11">
        <f>E18/D18*100</f>
        <v>25.005440696409099</v>
      </c>
    </row>
    <row r="19" spans="3:6" ht="1.5" customHeight="1" x14ac:dyDescent="0.25">
      <c r="C19" s="35"/>
      <c r="D19" s="27"/>
      <c r="E19" s="33"/>
      <c r="F19" s="10">
        <v>0.25</v>
      </c>
    </row>
    <row r="20" spans="3:6" ht="27" customHeight="1" x14ac:dyDescent="0.25">
      <c r="C20" s="34" t="s">
        <v>11</v>
      </c>
      <c r="D20" s="26"/>
      <c r="E20" s="32"/>
      <c r="F20" s="11" t="e">
        <f>E20/D20*100</f>
        <v>#DIV/0!</v>
      </c>
    </row>
    <row r="21" spans="3:6" hidden="1" x14ac:dyDescent="0.25">
      <c r="C21" s="35"/>
      <c r="D21" s="27"/>
      <c r="E21" s="33"/>
      <c r="F21" s="10">
        <v>0.1</v>
      </c>
    </row>
    <row r="22" spans="3:6" ht="40.5" customHeight="1" x14ac:dyDescent="0.25">
      <c r="C22" s="34" t="s">
        <v>12</v>
      </c>
      <c r="D22" s="26">
        <v>217.4</v>
      </c>
      <c r="E22" s="32">
        <v>36.200000000000003</v>
      </c>
      <c r="F22" s="11">
        <f>E22/D22*100</f>
        <v>16.651333946642101</v>
      </c>
    </row>
    <row r="23" spans="3:6" ht="2.25" customHeight="1" x14ac:dyDescent="0.25">
      <c r="C23" s="35"/>
      <c r="D23" s="27"/>
      <c r="E23" s="27"/>
      <c r="F23" s="11" t="e">
        <f t="shared" ref="F23:F24" si="0">E23/D23*100</f>
        <v>#DIV/0!</v>
      </c>
    </row>
    <row r="24" spans="3:6" ht="66" customHeight="1" x14ac:dyDescent="0.25">
      <c r="C24" s="3" t="s">
        <v>13</v>
      </c>
      <c r="D24" s="5"/>
      <c r="E24" s="12"/>
      <c r="F24" s="11" t="e">
        <f t="shared" si="0"/>
        <v>#DIV/0!</v>
      </c>
    </row>
    <row r="25" spans="3:6" ht="102.75" customHeight="1" x14ac:dyDescent="0.25">
      <c r="C25" s="3" t="s">
        <v>14</v>
      </c>
      <c r="D25" s="5">
        <v>0.4</v>
      </c>
      <c r="E25" s="12"/>
      <c r="F25" s="11">
        <f t="shared" ref="F25:F27" si="1">E25/D25*100</f>
        <v>0</v>
      </c>
    </row>
    <row r="26" spans="3:6" ht="54.75" customHeight="1" x14ac:dyDescent="0.25">
      <c r="C26" s="3" t="s">
        <v>15</v>
      </c>
      <c r="D26" s="5">
        <v>289.7</v>
      </c>
      <c r="E26" s="12">
        <v>72.3</v>
      </c>
      <c r="F26" s="11">
        <f t="shared" si="1"/>
        <v>24.956851915774902</v>
      </c>
    </row>
    <row r="27" spans="3:6" x14ac:dyDescent="0.25">
      <c r="C27" s="34" t="s">
        <v>16</v>
      </c>
      <c r="D27" s="37">
        <f>D34+D32+D31+D35+D36+D37+D38+D39</f>
        <v>2004.9</v>
      </c>
      <c r="E27" s="24">
        <f>E34+E32+E31+E35+E36+E37+E38+E39</f>
        <v>454.5</v>
      </c>
      <c r="F27" s="11">
        <f t="shared" si="1"/>
        <v>22.6694598234326</v>
      </c>
    </row>
    <row r="28" spans="3:6" ht="4.5" hidden="1" customHeight="1" x14ac:dyDescent="0.25">
      <c r="C28" s="35"/>
      <c r="D28" s="38"/>
      <c r="E28" s="25"/>
      <c r="F28" s="9">
        <v>0.16</v>
      </c>
    </row>
    <row r="29" spans="3:6" x14ac:dyDescent="0.25">
      <c r="C29" s="34" t="s">
        <v>5</v>
      </c>
      <c r="D29" s="26"/>
      <c r="E29" s="26"/>
      <c r="F29" s="29"/>
    </row>
    <row r="30" spans="3:6" ht="0.75" customHeight="1" x14ac:dyDescent="0.25">
      <c r="C30" s="35"/>
      <c r="D30" s="27"/>
      <c r="E30" s="27"/>
      <c r="F30" s="31"/>
    </row>
    <row r="31" spans="3:6" ht="27.75" customHeight="1" x14ac:dyDescent="0.25">
      <c r="C31" s="13" t="s">
        <v>17</v>
      </c>
      <c r="D31" s="14">
        <v>1459.5</v>
      </c>
      <c r="E31" s="15">
        <v>326.89999999999998</v>
      </c>
      <c r="F31" s="11">
        <f>E31/D31*100</f>
        <v>22.398081534772199</v>
      </c>
    </row>
    <row r="32" spans="3:6" ht="24.75" customHeight="1" x14ac:dyDescent="0.25">
      <c r="C32" s="36" t="s">
        <v>18</v>
      </c>
      <c r="D32" s="39">
        <v>217.4</v>
      </c>
      <c r="E32" s="28">
        <v>36.200000000000003</v>
      </c>
      <c r="F32" s="11">
        <f>E32/D32*100</f>
        <v>16.651333946642101</v>
      </c>
    </row>
    <row r="33" spans="3:6" hidden="1" x14ac:dyDescent="0.25">
      <c r="C33" s="36"/>
      <c r="D33" s="39"/>
      <c r="E33" s="28"/>
      <c r="F33" s="11" t="e">
        <f t="shared" ref="F33" si="2">E33/D33*100</f>
        <v>#DIV/0!</v>
      </c>
    </row>
    <row r="34" spans="3:6" ht="25.5" x14ac:dyDescent="0.25">
      <c r="C34" s="16" t="s">
        <v>19</v>
      </c>
      <c r="D34" s="17">
        <v>0</v>
      </c>
      <c r="E34" s="18">
        <v>0</v>
      </c>
      <c r="F34" s="11">
        <v>0</v>
      </c>
    </row>
    <row r="35" spans="3:6" ht="27.75" customHeight="1" x14ac:dyDescent="0.25">
      <c r="C35" s="19" t="s">
        <v>20</v>
      </c>
      <c r="D35" s="20">
        <v>60</v>
      </c>
      <c r="E35" s="20">
        <v>36</v>
      </c>
      <c r="F35" s="11">
        <f>E35/D35*100</f>
        <v>60</v>
      </c>
    </row>
    <row r="36" spans="3:6" ht="26.25" x14ac:dyDescent="0.25">
      <c r="C36" s="19" t="s">
        <v>21</v>
      </c>
      <c r="D36" s="21">
        <v>45.3</v>
      </c>
      <c r="E36" s="21">
        <v>0</v>
      </c>
      <c r="F36" s="11">
        <f>E36/D36*100</f>
        <v>0</v>
      </c>
    </row>
    <row r="37" spans="3:6" x14ac:dyDescent="0.25">
      <c r="C37" s="20" t="s">
        <v>22</v>
      </c>
      <c r="D37" s="20"/>
      <c r="E37" s="20"/>
      <c r="F37" s="22"/>
    </row>
    <row r="38" spans="3:6" ht="30.75" customHeight="1" x14ac:dyDescent="0.25">
      <c r="C38" s="23" t="s">
        <v>23</v>
      </c>
      <c r="D38" s="20">
        <v>222</v>
      </c>
      <c r="E38" s="20">
        <v>55.3</v>
      </c>
      <c r="F38" s="11">
        <f>E38/D38*100</f>
        <v>24.909909909909899</v>
      </c>
    </row>
    <row r="39" spans="3:6" ht="60" x14ac:dyDescent="0.25">
      <c r="C39" s="23" t="s">
        <v>24</v>
      </c>
      <c r="D39" s="21">
        <v>0.7</v>
      </c>
      <c r="E39" s="21">
        <v>0.1</v>
      </c>
      <c r="F39" s="11">
        <f>E39/D39*100</f>
        <v>14.285714285714301</v>
      </c>
    </row>
    <row r="40" spans="3:6" x14ac:dyDescent="0.25">
      <c r="C40" s="20"/>
      <c r="D40" s="20"/>
      <c r="E40" s="20"/>
      <c r="F40" s="22"/>
    </row>
  </sheetData>
  <mergeCells count="41">
    <mergeCell ref="C16:C17"/>
    <mergeCell ref="C18:C19"/>
    <mergeCell ref="C20:C21"/>
    <mergeCell ref="C22:C23"/>
    <mergeCell ref="C2:F2"/>
    <mergeCell ref="C4:C5"/>
    <mergeCell ref="C6:C7"/>
    <mergeCell ref="C8:C9"/>
    <mergeCell ref="C10:C11"/>
    <mergeCell ref="E4:E5"/>
    <mergeCell ref="E6:E7"/>
    <mergeCell ref="E8:E9"/>
    <mergeCell ref="E10:E11"/>
    <mergeCell ref="C27:C28"/>
    <mergeCell ref="C29:C30"/>
    <mergeCell ref="C32:C33"/>
    <mergeCell ref="D4:D5"/>
    <mergeCell ref="D6:D7"/>
    <mergeCell ref="D8:D9"/>
    <mergeCell ref="D10:D11"/>
    <mergeCell ref="D12:D13"/>
    <mergeCell ref="D16:D17"/>
    <mergeCell ref="D18:D19"/>
    <mergeCell ref="D20:D21"/>
    <mergeCell ref="D22:D23"/>
    <mergeCell ref="D27:D28"/>
    <mergeCell ref="D29:D30"/>
    <mergeCell ref="D32:D33"/>
    <mergeCell ref="C12:C13"/>
    <mergeCell ref="E27:E28"/>
    <mergeCell ref="E29:E30"/>
    <mergeCell ref="E32:E33"/>
    <mergeCell ref="F6:F7"/>
    <mergeCell ref="F10:F11"/>
    <mergeCell ref="F16:F17"/>
    <mergeCell ref="F29:F30"/>
    <mergeCell ref="E12:E13"/>
    <mergeCell ref="E16:E17"/>
    <mergeCell ref="E18:E19"/>
    <mergeCell ref="E20:E21"/>
    <mergeCell ref="E22:E23"/>
  </mergeCells>
  <pageMargins left="0.7" right="0.7" top="0.75" bottom="0.75" header="0.3" footer="0.3"/>
  <pageSetup paperSize="9" scale="8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topLeftCell="A2" workbookViewId="0">
      <selection activeCell="B2" sqref="B2:D4"/>
    </sheetView>
  </sheetViews>
  <sheetFormatPr defaultColWidth="9" defaultRowHeight="15" x14ac:dyDescent="0.25"/>
  <cols>
    <col min="2" max="2" width="30.5703125" customWidth="1"/>
    <col min="3" max="3" width="31.85546875" customWidth="1"/>
    <col min="4" max="4" width="32.7109375" customWidth="1"/>
  </cols>
  <sheetData>
    <row r="2" spans="2:4" x14ac:dyDescent="0.25">
      <c r="B2" s="41" t="s">
        <v>25</v>
      </c>
      <c r="C2" s="41"/>
      <c r="D2" s="41"/>
    </row>
    <row r="3" spans="2:4" x14ac:dyDescent="0.25">
      <c r="B3" s="41"/>
      <c r="C3" s="41"/>
      <c r="D3" s="41"/>
    </row>
    <row r="4" spans="2:4" ht="68.25" customHeight="1" x14ac:dyDescent="0.25">
      <c r="B4" s="41"/>
      <c r="C4" s="41"/>
      <c r="D4" s="41"/>
    </row>
    <row r="6" spans="2:4" x14ac:dyDescent="0.25">
      <c r="B6" s="1" t="s">
        <v>26</v>
      </c>
      <c r="C6" s="2" t="s">
        <v>27</v>
      </c>
      <c r="D6" s="2" t="s">
        <v>28</v>
      </c>
    </row>
    <row r="7" spans="2:4" ht="14.25" customHeight="1" x14ac:dyDescent="0.25">
      <c r="B7" s="3" t="s">
        <v>29</v>
      </c>
      <c r="C7" s="4">
        <v>2</v>
      </c>
      <c r="D7" s="5">
        <v>341.5</v>
      </c>
    </row>
    <row r="8" spans="2:4" ht="35.25" customHeight="1" x14ac:dyDescent="0.25">
      <c r="B8" s="3" t="s">
        <v>30</v>
      </c>
      <c r="C8" s="4"/>
      <c r="D8" s="5"/>
    </row>
    <row r="9" spans="2:4" ht="18" customHeight="1" x14ac:dyDescent="0.25">
      <c r="B9" s="3" t="s">
        <v>31</v>
      </c>
      <c r="C9" s="4" t="s">
        <v>32</v>
      </c>
      <c r="D9" s="6"/>
    </row>
    <row r="10" spans="2:4" x14ac:dyDescent="0.25">
      <c r="B10" s="3" t="s">
        <v>33</v>
      </c>
      <c r="C10" s="4"/>
      <c r="D10" s="5"/>
    </row>
    <row r="11" spans="2:4" ht="12.75" customHeight="1" x14ac:dyDescent="0.25">
      <c r="B11" s="3" t="s">
        <v>34</v>
      </c>
      <c r="C11" s="4" t="s">
        <v>35</v>
      </c>
      <c r="D11" s="6"/>
    </row>
    <row r="12" spans="2:4" x14ac:dyDescent="0.25">
      <c r="B12" s="3" t="s">
        <v>36</v>
      </c>
      <c r="C12" s="7">
        <f>C7+C8</f>
        <v>2</v>
      </c>
      <c r="D12" s="7">
        <f>D7+D8</f>
        <v>341.5</v>
      </c>
    </row>
  </sheetData>
  <mergeCells count="1">
    <mergeCell ref="B2:D4"/>
  </mergeCells>
  <pageMargins left="0.7" right="0.7" top="0.75" bottom="0.75" header="0.3" footer="0.3"/>
  <pageSetup paperSize="9" scale="8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Финасирование</vt:lpstr>
      <vt:lpstr>ФОТ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2025-04-11T11:12:00Z</cp:lastPrinted>
  <dcterms:created xsi:type="dcterms:W3CDTF">2022-04-05T10:45:00Z</dcterms:created>
  <dcterms:modified xsi:type="dcterms:W3CDTF">2026-04-07T12:13:03Z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51353BB9AC81465C8EDF33CB9309908D_13</vt:lpwstr>
  </property>
  <property fmtid="{D5CDD505-2E9C-101B-9397-08002B2CF9AE}" pid="3" name="KSOProductBuildVer">
    <vt:lpwstr>1049-12.2.0.23196</vt:lpwstr>
  </property>
</Properties>
</file>